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EPIRKUMI\Dace\Piegadataju_apspriedes\2025\NIAF_2025_5_atk\"/>
    </mc:Choice>
  </mc:AlternateContent>
  <xr:revisionPtr revIDLastSave="0" documentId="8_{E6506433-755D-4D56-B112-85821ABED66F}" xr6:coauthVersionLast="47" xr6:coauthVersionMax="47" xr10:uidLastSave="{00000000-0000-0000-0000-000000000000}"/>
  <bookViews>
    <workbookView xWindow="-110" yWindow="-110" windowWidth="34620" windowHeight="13900" activeTab="2" xr2:uid="{00000000-000D-0000-FFFF-FFFF00000000}"/>
  </bookViews>
  <sheets>
    <sheet name="Koptāme" sheetId="6" r:id="rId1"/>
    <sheet name="Kopsavilkums" sheetId="4" r:id="rId2"/>
    <sheet name="Darbu apjomi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4" l="1"/>
  <c r="C15" i="4" s="1"/>
  <c r="C10" i="6" l="1"/>
  <c r="C20" i="6" s="1"/>
  <c r="I12" i="3"/>
  <c r="D10" i="4" l="1"/>
</calcChain>
</file>

<file path=xl/sharedStrings.xml><?xml version="1.0" encoding="utf-8"?>
<sst xmlns="http://schemas.openxmlformats.org/spreadsheetml/2006/main" count="163" uniqueCount="111">
  <si>
    <t xml:space="preserve">Pasūtītājs   </t>
  </si>
  <si>
    <t>Būves nosaukums</t>
  </si>
  <si>
    <t>Objekta nosaukums</t>
  </si>
  <si>
    <t>Objekta adrese</t>
  </si>
  <si>
    <t>Pasūtījuma Nr.</t>
  </si>
  <si>
    <t xml:space="preserve">Tāmes izmaksas </t>
  </si>
  <si>
    <t>Vienības</t>
  </si>
  <si>
    <t>izmaksas</t>
  </si>
  <si>
    <t>Kopā</t>
  </si>
  <si>
    <t>uz visu</t>
  </si>
  <si>
    <t>apjomu</t>
  </si>
  <si>
    <t>Darba</t>
  </si>
  <si>
    <t xml:space="preserve"> laika</t>
  </si>
  <si>
    <t>darba</t>
  </si>
  <si>
    <t xml:space="preserve">mehānismi </t>
  </si>
  <si>
    <t>kopā</t>
  </si>
  <si>
    <t>darbietilpība</t>
  </si>
  <si>
    <t>summa</t>
  </si>
  <si>
    <t>Nr.p.k.</t>
  </si>
  <si>
    <t>Kods</t>
  </si>
  <si>
    <t>Nosaukums</t>
  </si>
  <si>
    <t>Mērvienība</t>
  </si>
  <si>
    <t>Daudzums</t>
  </si>
  <si>
    <t>norma</t>
  </si>
  <si>
    <t>samaksas</t>
  </si>
  <si>
    <t>alga</t>
  </si>
  <si>
    <t>(c/h)</t>
  </si>
  <si>
    <t>likme</t>
  </si>
  <si>
    <t>1.</t>
  </si>
  <si>
    <t>m2</t>
  </si>
  <si>
    <t>2.</t>
  </si>
  <si>
    <t>3.</t>
  </si>
  <si>
    <t>4.</t>
  </si>
  <si>
    <t>5.</t>
  </si>
  <si>
    <t>6.</t>
  </si>
  <si>
    <t>m</t>
  </si>
  <si>
    <t>7.</t>
  </si>
  <si>
    <t xml:space="preserve">Sastādīja                                                           </t>
  </si>
  <si>
    <t>(paraksts un tā atšifrējums, datums)</t>
  </si>
  <si>
    <t>8.</t>
  </si>
  <si>
    <t>KOPSAVILKUMA APRĒĶINI PA DARBU VEIDIEM VAI KONSTRUKTĪVAJIEM ELEMENTIEM</t>
  </si>
  <si>
    <t>kopējā darbietilpība, c/st.</t>
  </si>
  <si>
    <t>Tai skaitā</t>
  </si>
  <si>
    <t>Kods, tāmes   Nr.</t>
  </si>
  <si>
    <t xml:space="preserve"> Darba veids vai konstruktīvā elementa nosaukums</t>
  </si>
  <si>
    <t>Darbietilpība (c/h)</t>
  </si>
  <si>
    <t>Tāme Nr.1</t>
  </si>
  <si>
    <t>Nr.</t>
  </si>
  <si>
    <t>Objekta izmaksas</t>
  </si>
  <si>
    <t>p.k.</t>
  </si>
  <si>
    <t>būvizstrādājumi</t>
  </si>
  <si>
    <t>(EUR)</t>
  </si>
  <si>
    <t>(EUR/h)</t>
  </si>
  <si>
    <t>EUR</t>
  </si>
  <si>
    <t>būvizstrādājumi (EUR)</t>
  </si>
  <si>
    <t>Tāmes izmaksas (EUR)</t>
  </si>
  <si>
    <t>darba alga (EUR)</t>
  </si>
  <si>
    <t>mehānismi (EUR)</t>
  </si>
  <si>
    <t xml:space="preserve">par kopējo summu, EUR </t>
  </si>
  <si>
    <t>Lokālā tāme Nr. 1</t>
  </si>
  <si>
    <t>Būvdarbi</t>
  </si>
  <si>
    <t>Sertifikāta Nr.</t>
  </si>
  <si>
    <t xml:space="preserve">Sertifikāta Nr. </t>
  </si>
  <si>
    <t>Virsizdevumi %</t>
  </si>
  <si>
    <t>Peļņa %</t>
  </si>
  <si>
    <t>AS "LATVENERGO"</t>
  </si>
  <si>
    <t>Būvuzņēmējs:</t>
  </si>
  <si>
    <t>t.sk. darba aizsardzība</t>
  </si>
  <si>
    <t>Pavisam kopā (bez PVN)</t>
  </si>
  <si>
    <t>Līguma pielikums Nr.1</t>
  </si>
  <si>
    <t>BŪVNIECĪBAS KOPTĀME</t>
  </si>
  <si>
    <t>Pavisam būvniecības izmaksas (bez PVN)</t>
  </si>
  <si>
    <t>Būvuzņēmējs</t>
  </si>
  <si>
    <t>Apstiprina:</t>
  </si>
  <si>
    <t>1.1.</t>
  </si>
  <si>
    <t>1.2.</t>
  </si>
  <si>
    <t>1.3.</t>
  </si>
  <si>
    <t>1.4.</t>
  </si>
  <si>
    <t>1.5.</t>
  </si>
  <si>
    <t>1.6.</t>
  </si>
  <si>
    <t>1.7.</t>
  </si>
  <si>
    <t>Granīta ielā 31, Acone</t>
  </si>
  <si>
    <t>Tiešās izmaksas kopā, t. sk. darba devēja sociālais nodoklis (23.59%)</t>
  </si>
  <si>
    <t>TEC-2, administratīvā ēka</t>
  </si>
  <si>
    <t>1.8.</t>
  </si>
  <si>
    <t>1.9.</t>
  </si>
  <si>
    <t>1.10.</t>
  </si>
  <si>
    <t>kpl.</t>
  </si>
  <si>
    <t>Tāme sastādīta 2025. gada</t>
  </si>
  <si>
    <t>Tāme sastādīta 2025. gada tirgus cenās, pamatojoties uz sastādītajiem darbu apjomiem</t>
  </si>
  <si>
    <t>Tāme sastādīta 2025.gada</t>
  </si>
  <si>
    <t>Tāme sastādīta 2025.gada ___.___________</t>
  </si>
  <si>
    <t>Finanšu rezerve neparedzētiem darbiem (5%)</t>
  </si>
  <si>
    <t>Grīdas hidroziolācijas ierīkošana</t>
  </si>
  <si>
    <t>Sienu un grīdas demontāža no vecajām flīzēm un atslāņojušā betona, līdz cietai betona virsmai, virsmu attīrīšana (mazgāšana) ar augstspiediena strūklu un būvgružu savākšana uz konteineri</t>
  </si>
  <si>
    <t xml:space="preserve">Polietilēna plēves, 0,15mm, ieklāšana uz grīdas hidroizolācijas </t>
  </si>
  <si>
    <t>1.11.</t>
  </si>
  <si>
    <t>1.12.</t>
  </si>
  <si>
    <t>Darbinieku un materiālu novietošanas vagoniņš</t>
  </si>
  <si>
    <t>Būvgružu utilizācija</t>
  </si>
  <si>
    <t>1.13.</t>
  </si>
  <si>
    <t>Ūdens sūču vietu atvēršana sienu-grīdas sadurvietās mazām sūcēm (līdz 1-2cm), to noslēgšana ar Schomburg FIX 10-S ( pieņemts aptuveni 25 % no kopējā apjoma ) vai analogs remonta sastāvs</t>
  </si>
  <si>
    <t>Ūdens sūču vietu atvēršana sienu-grīdas sadurvietās lielām sūcēm (līdz 2-3cm), to noslēgšana ar Schomburg FIX 20-T ( pieņemts aptuveni 25% no kopējā apjoma ) vai analogs remonta sastāvs</t>
  </si>
  <si>
    <t>Attīrīto grīdas un sienu virsmu izlīdzināšana atsevišķās vietās ar Schomburg ūdeni atgrūdošu remontmateriālu ASOCRET-M30 ( aptuvenais biezums - 3 līdz 30mm ), aptuveni 25 % no kopējā apjoma ( grīdu apjoms - 579 m2, sienas apjoms, h-1m, - 572 m2 ) vai analogs remonta sastāvs</t>
  </si>
  <si>
    <t>Betona sienas/grīdas stūru noapaļojumu izveidošana ar Schomburg ūdeni atgrūdošu remontmateriālu ASOCRET-M30 ( uz grīdas un uz sienas ap 15cm platumā, kopā 30cm platumā ) vai analogs remonta sastāvs</t>
  </si>
  <si>
    <t>Schomburg minerālās bāzes cietas hidroizolācijas suspensijas AQUAFIN-1K divu kārtas uzklāšana uz sienas, apt. 1m augstumā, un uz sienas/grīdas šuves ( aptuvenais kopējais platums ap 1, 2 metru ) vai analogs remonta sastāvs</t>
  </si>
  <si>
    <t>Hidroizolācijas lentes ASO-Dichtband-2000-S ( plat. 20cm ) uzlīmēšana uz sienas/grīdas stūru noapaļojuma šuves ar Schomburg elastīgas divkomponentu hidroizolācijas AQUAFIN-2K/M-PLUS palīdzību vai analogs remonta sastāvs</t>
  </si>
  <si>
    <t>Cementa bāzes Sakret mitrumizturīgā betona BH ( C35 ) ieklāšana pa vadulām, biez. 50mm vai analogs remonta sastāvs</t>
  </si>
  <si>
    <t>Schomburg elastīgas divkomponentu hidroizolācijas AQUAFIN-2K/M-PLUS divu kārtu uzklāšana uz grīdas un uz sienas/grīdas šuves 20 cm augstumā vai analogs remonta sastāvs</t>
  </si>
  <si>
    <t xml:space="preserve"> Patvertnes grīdas hidroizolācijas ierīkošana</t>
  </si>
  <si>
    <t>Ūdens izsūknēšana un virsmu žāvēšana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</si>
</sst>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sz val="14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8"/>
      <name val="Arial"/>
      <family val="2"/>
      <charset val="186"/>
    </font>
    <font>
      <sz val="12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1"/>
      <color indexed="8"/>
      <name val="Calibri"/>
      <family val="2"/>
      <charset val="186"/>
    </font>
    <font>
      <u/>
      <sz val="14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6"/>
      <color indexed="8"/>
      <name val="Times New Roman"/>
      <family val="1"/>
      <charset val="186"/>
    </font>
    <font>
      <sz val="16"/>
      <color indexed="8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>
      <alignment horizontal="left"/>
    </xf>
    <xf numFmtId="0" fontId="15" fillId="0" borderId="0"/>
    <xf numFmtId="43" fontId="15" fillId="0" borderId="0" applyFont="0" applyFill="0" applyBorder="0" applyAlignment="0" applyProtection="0"/>
    <xf numFmtId="0" fontId="22" fillId="0" borderId="0"/>
    <xf numFmtId="0" fontId="15" fillId="0" borderId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2" fillId="0" borderId="16" xfId="0" applyFont="1" applyBorder="1"/>
    <xf numFmtId="43" fontId="4" fillId="0" borderId="0" xfId="1" applyFont="1"/>
    <xf numFmtId="0" fontId="2" fillId="0" borderId="16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 applyAlignment="1">
      <alignment horizontal="left" indent="1"/>
    </xf>
    <xf numFmtId="0" fontId="10" fillId="0" borderId="0" xfId="0" applyFont="1" applyAlignment="1">
      <alignment horizontal="right"/>
    </xf>
    <xf numFmtId="43" fontId="10" fillId="0" borderId="0" xfId="0" applyNumberFormat="1" applyFont="1" applyAlignment="1">
      <alignment horizontal="left" indent="2"/>
    </xf>
    <xf numFmtId="1" fontId="10" fillId="0" borderId="0" xfId="0" applyNumberFormat="1" applyFont="1" applyAlignment="1">
      <alignment horizontal="right" indent="2"/>
    </xf>
    <xf numFmtId="0" fontId="12" fillId="0" borderId="0" xfId="0" applyFont="1" applyAlignment="1">
      <alignment horizontal="left" indent="2"/>
    </xf>
    <xf numFmtId="0" fontId="11" fillId="0" borderId="18" xfId="0" applyFont="1" applyBorder="1"/>
    <xf numFmtId="0" fontId="11" fillId="0" borderId="19" xfId="0" applyFont="1" applyBorder="1"/>
    <xf numFmtId="0" fontId="11" fillId="0" borderId="23" xfId="0" applyFont="1" applyBorder="1" applyAlignment="1">
      <alignment horizontal="center" textRotation="90"/>
    </xf>
    <xf numFmtId="0" fontId="11" fillId="0" borderId="24" xfId="0" applyFont="1" applyBorder="1" applyAlignment="1">
      <alignment horizontal="center" textRotation="90" wrapText="1"/>
    </xf>
    <xf numFmtId="0" fontId="11" fillId="0" borderId="24" xfId="0" applyFont="1" applyBorder="1" applyAlignment="1">
      <alignment horizontal="center" wrapText="1"/>
    </xf>
    <xf numFmtId="0" fontId="11" fillId="0" borderId="25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43" fontId="12" fillId="0" borderId="24" xfId="1" applyFont="1" applyBorder="1" applyAlignment="1">
      <alignment horizontal="center"/>
    </xf>
    <xf numFmtId="1" fontId="12" fillId="0" borderId="24" xfId="0" applyNumberFormat="1" applyFont="1" applyBorder="1" applyAlignment="1">
      <alignment horizontal="center"/>
    </xf>
    <xf numFmtId="43" fontId="12" fillId="0" borderId="0" xfId="1" applyFont="1"/>
    <xf numFmtId="0" fontId="2" fillId="0" borderId="0" xfId="0" applyFont="1" applyAlignment="1">
      <alignment horizontal="right"/>
    </xf>
    <xf numFmtId="0" fontId="10" fillId="0" borderId="0" xfId="0" applyFont="1"/>
    <xf numFmtId="0" fontId="2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43" fontId="2" fillId="0" borderId="26" xfId="1" applyFont="1" applyBorder="1"/>
    <xf numFmtId="0" fontId="10" fillId="0" borderId="15" xfId="0" applyFont="1" applyBorder="1" applyAlignment="1">
      <alignment horizontal="right"/>
    </xf>
    <xf numFmtId="43" fontId="10" fillId="0" borderId="16" xfId="0" applyNumberFormat="1" applyFont="1" applyBorder="1"/>
    <xf numFmtId="0" fontId="2" fillId="0" borderId="17" xfId="0" applyFont="1" applyBorder="1"/>
    <xf numFmtId="0" fontId="2" fillId="0" borderId="26" xfId="0" applyFont="1" applyBorder="1"/>
    <xf numFmtId="43" fontId="2" fillId="0" borderId="16" xfId="1" applyFont="1" applyBorder="1"/>
    <xf numFmtId="0" fontId="10" fillId="0" borderId="17" xfId="0" applyFont="1" applyBorder="1" applyAlignment="1">
      <alignment horizontal="right"/>
    </xf>
    <xf numFmtId="0" fontId="3" fillId="0" borderId="0" xfId="4" applyFont="1"/>
    <xf numFmtId="0" fontId="6" fillId="0" borderId="0" xfId="4" applyFont="1"/>
    <xf numFmtId="0" fontId="6" fillId="0" borderId="0" xfId="4" applyFont="1" applyAlignment="1">
      <alignment horizontal="right"/>
    </xf>
    <xf numFmtId="0" fontId="7" fillId="0" borderId="0" xfId="4" applyFont="1" applyAlignment="1">
      <alignment horizontal="right"/>
    </xf>
    <xf numFmtId="43" fontId="7" fillId="0" borderId="0" xfId="5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16" fillId="0" borderId="4" xfId="2" applyFont="1" applyBorder="1" applyAlignment="1" applyProtection="1"/>
    <xf numFmtId="0" fontId="3" fillId="0" borderId="4" xfId="0" applyFont="1" applyBorder="1"/>
    <xf numFmtId="0" fontId="3" fillId="0" borderId="5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1" fillId="0" borderId="24" xfId="0" applyFont="1" applyBorder="1" applyAlignment="1">
      <alignment wrapText="1"/>
    </xf>
    <xf numFmtId="0" fontId="18" fillId="0" borderId="0" xfId="0" applyFont="1"/>
    <xf numFmtId="0" fontId="18" fillId="0" borderId="0" xfId="0" applyFont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3" fontId="11" fillId="0" borderId="24" xfId="1" applyFont="1" applyBorder="1" applyAlignment="1">
      <alignment horizontal="right" wrapText="1"/>
    </xf>
    <xf numFmtId="1" fontId="11" fillId="0" borderId="24" xfId="0" applyNumberFormat="1" applyFont="1" applyBorder="1" applyAlignment="1">
      <alignment horizontal="center" wrapText="1"/>
    </xf>
    <xf numFmtId="0" fontId="3" fillId="0" borderId="34" xfId="0" applyFont="1" applyBorder="1"/>
    <xf numFmtId="0" fontId="3" fillId="0" borderId="37" xfId="0" applyFont="1" applyBorder="1"/>
    <xf numFmtId="2" fontId="3" fillId="0" borderId="37" xfId="0" applyNumberFormat="1" applyFont="1" applyBorder="1"/>
    <xf numFmtId="2" fontId="3" fillId="0" borderId="38" xfId="0" applyNumberFormat="1" applyFont="1" applyBorder="1"/>
    <xf numFmtId="49" fontId="6" fillId="0" borderId="36" xfId="0" applyNumberFormat="1" applyFont="1" applyBorder="1" applyAlignment="1">
      <alignment horizontal="right"/>
    </xf>
    <xf numFmtId="0" fontId="6" fillId="0" borderId="37" xfId="0" applyFont="1" applyBorder="1" applyAlignment="1">
      <alignment wrapText="1"/>
    </xf>
    <xf numFmtId="0" fontId="6" fillId="0" borderId="37" xfId="0" applyFont="1" applyBorder="1" applyAlignment="1">
      <alignment horizontal="center"/>
    </xf>
    <xf numFmtId="2" fontId="6" fillId="0" borderId="37" xfId="0" applyNumberFormat="1" applyFont="1" applyBorder="1" applyAlignment="1">
      <alignment horizontal="center"/>
    </xf>
    <xf numFmtId="49" fontId="19" fillId="0" borderId="37" xfId="0" applyNumberFormat="1" applyFont="1" applyBorder="1" applyAlignment="1">
      <alignment horizontal="right"/>
    </xf>
    <xf numFmtId="0" fontId="3" fillId="0" borderId="39" xfId="0" applyFont="1" applyBorder="1"/>
    <xf numFmtId="0" fontId="3" fillId="0" borderId="40" xfId="0" applyFont="1" applyBorder="1"/>
    <xf numFmtId="49" fontId="7" fillId="2" borderId="40" xfId="0" applyNumberFormat="1" applyFont="1" applyFill="1" applyBorder="1" applyAlignment="1">
      <alignment horizontal="left"/>
    </xf>
    <xf numFmtId="9" fontId="7" fillId="2" borderId="40" xfId="0" applyNumberFormat="1" applyFont="1" applyFill="1" applyBorder="1" applyAlignment="1">
      <alignment horizontal="right"/>
    </xf>
    <xf numFmtId="0" fontId="6" fillId="2" borderId="40" xfId="0" applyFont="1" applyFill="1" applyBorder="1" applyAlignment="1">
      <alignment horizontal="right"/>
    </xf>
    <xf numFmtId="2" fontId="3" fillId="0" borderId="40" xfId="0" applyNumberFormat="1" applyFont="1" applyBorder="1"/>
    <xf numFmtId="2" fontId="7" fillId="0" borderId="40" xfId="0" applyNumberFormat="1" applyFont="1" applyBorder="1"/>
    <xf numFmtId="2" fontId="4" fillId="0" borderId="40" xfId="0" applyNumberFormat="1" applyFont="1" applyBorder="1"/>
    <xf numFmtId="2" fontId="4" fillId="0" borderId="41" xfId="0" applyNumberFormat="1" applyFont="1" applyBorder="1"/>
    <xf numFmtId="2" fontId="2" fillId="0" borderId="0" xfId="0" applyNumberFormat="1" applyFont="1"/>
    <xf numFmtId="49" fontId="21" fillId="0" borderId="37" xfId="0" applyNumberFormat="1" applyFont="1" applyBorder="1" applyAlignment="1">
      <alignment horizontal="right"/>
    </xf>
    <xf numFmtId="0" fontId="3" fillId="0" borderId="42" xfId="0" applyFont="1" applyBorder="1"/>
    <xf numFmtId="0" fontId="3" fillId="0" borderId="43" xfId="0" applyFont="1" applyBorder="1"/>
    <xf numFmtId="0" fontId="3" fillId="0" borderId="44" xfId="0" applyFont="1" applyBorder="1"/>
    <xf numFmtId="49" fontId="20" fillId="0" borderId="33" xfId="0" applyNumberFormat="1" applyFont="1" applyBorder="1" applyAlignment="1">
      <alignment horizontal="center"/>
    </xf>
    <xf numFmtId="0" fontId="20" fillId="0" borderId="34" xfId="0" applyFont="1" applyBorder="1" applyAlignment="1">
      <alignment horizontal="center" wrapText="1"/>
    </xf>
    <xf numFmtId="0" fontId="6" fillId="0" borderId="34" xfId="0" applyFont="1" applyBorder="1" applyAlignment="1">
      <alignment horizontal="right"/>
    </xf>
    <xf numFmtId="2" fontId="6" fillId="0" borderId="34" xfId="0" applyNumberFormat="1" applyFont="1" applyBorder="1"/>
    <xf numFmtId="2" fontId="3" fillId="0" borderId="34" xfId="0" applyNumberFormat="1" applyFont="1" applyBorder="1"/>
    <xf numFmtId="2" fontId="3" fillId="0" borderId="35" xfId="0" applyNumberFormat="1" applyFont="1" applyBorder="1"/>
    <xf numFmtId="0" fontId="3" fillId="2" borderId="37" xfId="7" applyFont="1" applyFill="1" applyBorder="1" applyAlignment="1">
      <alignment horizontal="left" vertical="center" wrapText="1"/>
    </xf>
    <xf numFmtId="49" fontId="6" fillId="0" borderId="39" xfId="0" applyNumberFormat="1" applyFont="1" applyBorder="1" applyAlignment="1">
      <alignment horizontal="right"/>
    </xf>
    <xf numFmtId="49" fontId="19" fillId="0" borderId="40" xfId="0" applyNumberFormat="1" applyFont="1" applyBorder="1" applyAlignment="1">
      <alignment horizontal="right"/>
    </xf>
    <xf numFmtId="0" fontId="6" fillId="0" borderId="40" xfId="0" applyFont="1" applyBorder="1" applyAlignment="1">
      <alignment wrapText="1"/>
    </xf>
    <xf numFmtId="0" fontId="6" fillId="0" borderId="40" xfId="0" applyFont="1" applyBorder="1" applyAlignment="1">
      <alignment horizontal="center"/>
    </xf>
    <xf numFmtId="2" fontId="2" fillId="0" borderId="40" xfId="0" applyNumberFormat="1" applyFont="1" applyBorder="1" applyAlignment="1">
      <alignment horizontal="center"/>
    </xf>
    <xf numFmtId="2" fontId="3" fillId="0" borderId="41" xfId="0" applyNumberFormat="1" applyFont="1" applyBorder="1"/>
    <xf numFmtId="0" fontId="12" fillId="0" borderId="20" xfId="0" applyFont="1" applyBorder="1" applyAlignment="1">
      <alignment horizontal="right"/>
    </xf>
    <xf numFmtId="0" fontId="12" fillId="0" borderId="21" xfId="0" applyFont="1" applyBorder="1" applyAlignment="1">
      <alignment horizontal="right"/>
    </xf>
    <xf numFmtId="0" fontId="12" fillId="0" borderId="22" xfId="0" applyFont="1" applyBorder="1" applyAlignment="1">
      <alignment horizontal="right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0" xfId="0" applyFont="1" applyBorder="1" applyAlignment="1">
      <alignment horizontal="right"/>
    </xf>
    <xf numFmtId="0" fontId="11" fillId="0" borderId="21" xfId="0" applyFont="1" applyBorder="1" applyAlignment="1">
      <alignment horizontal="right"/>
    </xf>
    <xf numFmtId="0" fontId="11" fillId="0" borderId="22" xfId="0" applyFont="1" applyBorder="1" applyAlignment="1">
      <alignment horizontal="right"/>
    </xf>
  </cellXfs>
  <cellStyles count="8">
    <cellStyle name="Atdalītāji 2" xfId="5" xr:uid="{00000000-0005-0000-0000-000000000000}"/>
    <cellStyle name="Comma" xfId="1" builtinId="3"/>
    <cellStyle name="Excel Built-in Normal" xfId="7" xr:uid="{59A6EAEB-0555-43B2-83D8-99EFCE7F93AA}"/>
    <cellStyle name="Hyperlink" xfId="2" builtinId="8"/>
    <cellStyle name="Normal" xfId="0" builtinId="0"/>
    <cellStyle name="Normal 2" xfId="6" xr:uid="{18B3125C-D50F-463B-8559-E281B01C743A}"/>
    <cellStyle name="Parastais 2" xfId="4" xr:uid="{00000000-0005-0000-0000-000004000000}"/>
    <cellStyle name="Parastais_Tāme" xfId="3" xr:uid="{00000000-0005-0000-0000-000005000000}"/>
  </cellStyles>
  <dxfs count="2">
    <dxf>
      <font>
        <b val="0"/>
        <i val="0"/>
        <strike val="0"/>
        <condense val="0"/>
        <extend val="0"/>
        <u val="none"/>
        <sz val="11"/>
        <color indexed="8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u val="none"/>
        <sz val="11"/>
        <color indexed="8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ile:///\\vien&#299;b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4"/>
  <sheetViews>
    <sheetView zoomScale="75" zoomScaleNormal="75" workbookViewId="0">
      <selection activeCell="D26" sqref="D26"/>
    </sheetView>
  </sheetViews>
  <sheetFormatPr defaultRowHeight="14.5" x14ac:dyDescent="0.35"/>
  <cols>
    <col min="1" max="1" width="3.54296875" customWidth="1"/>
    <col min="2" max="2" width="22.1796875" customWidth="1"/>
    <col min="3" max="3" width="49.54296875" customWidth="1"/>
    <col min="4" max="4" width="32.1796875" customWidth="1"/>
  </cols>
  <sheetData>
    <row r="1" spans="2:4" s="62" customFormat="1" ht="14" x14ac:dyDescent="0.3"/>
    <row r="2" spans="2:4" s="62" customFormat="1" ht="14" x14ac:dyDescent="0.3">
      <c r="D2" s="63" t="s">
        <v>69</v>
      </c>
    </row>
    <row r="3" spans="2:4" s="62" customFormat="1" ht="18" x14ac:dyDescent="0.4">
      <c r="D3" s="1"/>
    </row>
    <row r="6" spans="2:4" ht="17.5" x14ac:dyDescent="0.35">
      <c r="C6" s="31" t="s">
        <v>70</v>
      </c>
    </row>
    <row r="8" spans="2:4" ht="18" x14ac:dyDescent="0.4">
      <c r="B8" s="2" t="s">
        <v>0</v>
      </c>
      <c r="C8" s="4" t="s">
        <v>65</v>
      </c>
    </row>
    <row r="9" spans="2:4" ht="18" x14ac:dyDescent="0.4">
      <c r="B9" s="2" t="s">
        <v>1</v>
      </c>
      <c r="C9" s="4" t="s">
        <v>83</v>
      </c>
    </row>
    <row r="10" spans="2:4" ht="18" x14ac:dyDescent="0.4">
      <c r="B10" s="2" t="s">
        <v>2</v>
      </c>
      <c r="C10" s="4" t="str">
        <f>Kopsavilkums!C5</f>
        <v xml:space="preserve"> Patvertnes grīdas hidroizolācijas ierīkošana</v>
      </c>
    </row>
    <row r="11" spans="2:4" ht="18" x14ac:dyDescent="0.4">
      <c r="B11" s="2" t="s">
        <v>3</v>
      </c>
      <c r="C11" s="4" t="s">
        <v>81</v>
      </c>
    </row>
    <row r="12" spans="2:4" ht="18" x14ac:dyDescent="0.4">
      <c r="B12" s="2" t="s">
        <v>72</v>
      </c>
      <c r="C12" s="4"/>
    </row>
    <row r="13" spans="2:4" ht="18" x14ac:dyDescent="0.4">
      <c r="B13" s="2" t="s">
        <v>4</v>
      </c>
      <c r="C13" s="12"/>
    </row>
    <row r="14" spans="2:4" ht="18" x14ac:dyDescent="0.4">
      <c r="B14" s="1"/>
    </row>
    <row r="15" spans="2:4" ht="18" x14ac:dyDescent="0.4">
      <c r="D15" s="30" t="s">
        <v>91</v>
      </c>
    </row>
    <row r="17" spans="2:4" ht="18" x14ac:dyDescent="0.4">
      <c r="B17" s="32" t="s">
        <v>47</v>
      </c>
      <c r="C17" s="32" t="s">
        <v>2</v>
      </c>
      <c r="D17" s="32" t="s">
        <v>48</v>
      </c>
    </row>
    <row r="18" spans="2:4" ht="18" x14ac:dyDescent="0.4">
      <c r="B18" s="33" t="s">
        <v>49</v>
      </c>
      <c r="C18" s="33"/>
      <c r="D18" s="33" t="s">
        <v>51</v>
      </c>
    </row>
    <row r="19" spans="2:4" ht="18" x14ac:dyDescent="0.4">
      <c r="B19" s="33"/>
      <c r="C19" s="33"/>
      <c r="D19" s="34"/>
    </row>
    <row r="20" spans="2:4" ht="18" x14ac:dyDescent="0.4">
      <c r="B20" s="65" t="s">
        <v>28</v>
      </c>
      <c r="C20" s="7" t="str">
        <f>C10</f>
        <v xml:space="preserve"> Patvertnes grīdas hidroizolācijas ierīkošana</v>
      </c>
      <c r="D20" s="35"/>
    </row>
    <row r="21" spans="2:4" ht="18" x14ac:dyDescent="0.4">
      <c r="B21" s="5"/>
      <c r="C21" s="36" t="s">
        <v>8</v>
      </c>
      <c r="D21" s="37"/>
    </row>
    <row r="22" spans="2:4" ht="18" x14ac:dyDescent="0.4">
      <c r="B22" s="5"/>
      <c r="C22" s="64" t="s">
        <v>92</v>
      </c>
      <c r="D22" s="39"/>
    </row>
    <row r="23" spans="2:4" ht="18" x14ac:dyDescent="0.4">
      <c r="B23" s="38"/>
      <c r="C23" s="39"/>
      <c r="D23" s="40"/>
    </row>
    <row r="24" spans="2:4" ht="17.5" x14ac:dyDescent="0.35">
      <c r="B24" s="41"/>
      <c r="C24" s="41" t="s">
        <v>71</v>
      </c>
      <c r="D24" s="37"/>
    </row>
    <row r="30" spans="2:4" ht="18" x14ac:dyDescent="0.4">
      <c r="B30" s="42" t="s">
        <v>37</v>
      </c>
      <c r="C30" s="43"/>
      <c r="D30" s="42"/>
    </row>
    <row r="31" spans="2:4" ht="18" x14ac:dyDescent="0.4">
      <c r="B31" s="43" t="s">
        <v>61</v>
      </c>
      <c r="C31" s="43"/>
      <c r="D31" s="44" t="s">
        <v>38</v>
      </c>
    </row>
    <row r="32" spans="2:4" ht="17.5" x14ac:dyDescent="0.35">
      <c r="B32" s="45"/>
      <c r="C32" s="45"/>
      <c r="D32" s="46"/>
    </row>
    <row r="34" spans="2:4" ht="18" x14ac:dyDescent="0.4">
      <c r="B34" s="1" t="s">
        <v>73</v>
      </c>
      <c r="D34" s="44" t="s">
        <v>38</v>
      </c>
    </row>
  </sheetData>
  <pageMargins left="0.7" right="0.7" top="0.75" bottom="0.75" header="0.3" footer="0.3"/>
  <pageSetup paperSize="9" scale="7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zoomScale="75" zoomScaleNormal="75" workbookViewId="0">
      <selection activeCell="C11" sqref="C11"/>
    </sheetView>
  </sheetViews>
  <sheetFormatPr defaultRowHeight="14.5" x14ac:dyDescent="0.35"/>
  <cols>
    <col min="2" max="2" width="15.7265625" customWidth="1"/>
    <col min="3" max="3" width="48.26953125" customWidth="1"/>
    <col min="4" max="4" width="18.81640625" customWidth="1"/>
    <col min="5" max="5" width="14.1796875" customWidth="1"/>
    <col min="6" max="6" width="16.1796875" customWidth="1"/>
    <col min="7" max="7" width="13" customWidth="1"/>
    <col min="8" max="8" width="14.26953125" customWidth="1"/>
  </cols>
  <sheetData>
    <row r="1" spans="1:8" ht="15.5" x14ac:dyDescent="0.35">
      <c r="A1" s="10"/>
      <c r="B1" s="11" t="s">
        <v>40</v>
      </c>
      <c r="C1" s="10"/>
      <c r="D1" s="10"/>
      <c r="E1" s="10"/>
      <c r="F1" s="10"/>
      <c r="G1" s="10"/>
      <c r="H1" s="10"/>
    </row>
    <row r="2" spans="1:8" ht="15.5" x14ac:dyDescent="0.35">
      <c r="A2" s="10"/>
      <c r="B2" s="11"/>
      <c r="C2" s="10"/>
      <c r="D2" s="10"/>
      <c r="E2" s="10"/>
      <c r="F2" s="10"/>
      <c r="G2" s="10"/>
      <c r="H2" s="10"/>
    </row>
    <row r="3" spans="1:8" ht="18" x14ac:dyDescent="0.4">
      <c r="A3" s="2" t="s">
        <v>0</v>
      </c>
      <c r="B3" s="2"/>
      <c r="C3" s="4" t="s">
        <v>65</v>
      </c>
      <c r="D3" s="10"/>
      <c r="E3" s="10"/>
      <c r="F3" s="10"/>
      <c r="G3" s="10"/>
      <c r="H3" s="10"/>
    </row>
    <row r="4" spans="1:8" ht="18" x14ac:dyDescent="0.4">
      <c r="A4" s="2" t="s">
        <v>1</v>
      </c>
      <c r="B4" s="2"/>
      <c r="C4" s="4" t="s">
        <v>83</v>
      </c>
      <c r="D4" s="10"/>
      <c r="E4" s="10"/>
      <c r="F4" s="10"/>
      <c r="G4" s="10"/>
      <c r="H4" s="10"/>
    </row>
    <row r="5" spans="1:8" ht="18" x14ac:dyDescent="0.4">
      <c r="A5" s="2" t="s">
        <v>2</v>
      </c>
      <c r="B5" s="2"/>
      <c r="C5" s="4" t="str">
        <f>'Darbu apjomi'!C7</f>
        <v xml:space="preserve"> Patvertnes grīdas hidroizolācijas ierīkošana</v>
      </c>
      <c r="D5" s="10"/>
      <c r="E5" s="10"/>
      <c r="F5" s="10"/>
      <c r="G5" s="10"/>
      <c r="H5" s="10"/>
    </row>
    <row r="6" spans="1:8" ht="18" x14ac:dyDescent="0.4">
      <c r="A6" s="2" t="s">
        <v>3</v>
      </c>
      <c r="B6" s="2"/>
      <c r="C6" s="4" t="s">
        <v>81</v>
      </c>
      <c r="D6" s="10"/>
      <c r="E6" s="10"/>
      <c r="F6" s="10"/>
      <c r="G6" s="10"/>
      <c r="H6" s="10"/>
    </row>
    <row r="7" spans="1:8" ht="18" x14ac:dyDescent="0.4">
      <c r="A7" s="2" t="s">
        <v>72</v>
      </c>
      <c r="B7" s="2"/>
      <c r="C7" s="4"/>
      <c r="D7" s="10"/>
      <c r="E7" s="10"/>
      <c r="F7" s="10"/>
      <c r="G7" s="10"/>
      <c r="H7" s="10"/>
    </row>
    <row r="8" spans="1:8" ht="18" x14ac:dyDescent="0.4">
      <c r="A8" s="2" t="s">
        <v>4</v>
      </c>
      <c r="B8" s="12"/>
      <c r="C8" s="12"/>
      <c r="D8" s="10"/>
      <c r="E8" s="10"/>
      <c r="F8" s="10"/>
      <c r="G8" s="10"/>
      <c r="H8" s="10"/>
    </row>
    <row r="9" spans="1:8" ht="17.5" x14ac:dyDescent="0.35">
      <c r="A9" s="10"/>
      <c r="B9" s="13"/>
      <c r="C9" s="14" t="s">
        <v>58</v>
      </c>
      <c r="D9" s="15"/>
      <c r="E9" s="10"/>
      <c r="F9" s="10"/>
      <c r="G9" s="10"/>
      <c r="H9" s="10"/>
    </row>
    <row r="10" spans="1:8" ht="17.5" x14ac:dyDescent="0.35">
      <c r="A10" s="10"/>
      <c r="B10" s="11"/>
      <c r="C10" s="14" t="s">
        <v>41</v>
      </c>
      <c r="D10" s="16">
        <f>H16</f>
        <v>0</v>
      </c>
      <c r="E10" s="10"/>
      <c r="F10" s="10"/>
      <c r="G10" s="10"/>
      <c r="H10" s="10"/>
    </row>
    <row r="11" spans="1:8" ht="18.5" thickBot="1" x14ac:dyDescent="0.45">
      <c r="A11" s="17"/>
      <c r="B11" s="10"/>
      <c r="C11" s="14" t="s">
        <v>90</v>
      </c>
      <c r="D11" s="1"/>
      <c r="E11" s="10"/>
      <c r="F11" s="10"/>
      <c r="G11" s="10"/>
      <c r="H11" s="10"/>
    </row>
    <row r="12" spans="1:8" ht="16" thickBot="1" x14ac:dyDescent="0.4">
      <c r="A12" s="18"/>
      <c r="B12" s="19"/>
      <c r="C12" s="19"/>
      <c r="D12" s="19"/>
      <c r="E12" s="115" t="s">
        <v>42</v>
      </c>
      <c r="F12" s="116"/>
      <c r="G12" s="117"/>
      <c r="H12" s="19"/>
    </row>
    <row r="13" spans="1:8" ht="38.5" thickBot="1" x14ac:dyDescent="0.4">
      <c r="A13" s="20" t="s">
        <v>18</v>
      </c>
      <c r="B13" s="21" t="s">
        <v>43</v>
      </c>
      <c r="C13" s="22" t="s">
        <v>44</v>
      </c>
      <c r="D13" s="22" t="s">
        <v>55</v>
      </c>
      <c r="E13" s="22" t="s">
        <v>56</v>
      </c>
      <c r="F13" s="22" t="s">
        <v>54</v>
      </c>
      <c r="G13" s="23" t="s">
        <v>57</v>
      </c>
      <c r="H13" s="24" t="s">
        <v>45</v>
      </c>
    </row>
    <row r="14" spans="1:8" ht="16" thickBot="1" x14ac:dyDescent="0.4">
      <c r="A14" s="25" t="s">
        <v>28</v>
      </c>
      <c r="B14" s="26" t="s">
        <v>30</v>
      </c>
      <c r="C14" s="26" t="s">
        <v>31</v>
      </c>
      <c r="D14" s="26" t="s">
        <v>32</v>
      </c>
      <c r="E14" s="26" t="s">
        <v>33</v>
      </c>
      <c r="F14" s="26" t="s">
        <v>34</v>
      </c>
      <c r="G14" s="26" t="s">
        <v>36</v>
      </c>
      <c r="H14" s="26" t="s">
        <v>39</v>
      </c>
    </row>
    <row r="15" spans="1:8" ht="16" thickBot="1" x14ac:dyDescent="0.4">
      <c r="A15" s="24">
        <v>1</v>
      </c>
      <c r="B15" s="22" t="s">
        <v>46</v>
      </c>
      <c r="C15" s="61" t="str">
        <f>C5</f>
        <v xml:space="preserve"> Patvertnes grīdas hidroizolācijas ierīkošana</v>
      </c>
      <c r="D15" s="74"/>
      <c r="E15" s="74"/>
      <c r="F15" s="74"/>
      <c r="G15" s="74"/>
      <c r="H15" s="75"/>
    </row>
    <row r="16" spans="1:8" ht="16" thickBot="1" x14ac:dyDescent="0.4">
      <c r="A16" s="112" t="s">
        <v>8</v>
      </c>
      <c r="B16" s="113"/>
      <c r="C16" s="114"/>
      <c r="D16" s="27"/>
      <c r="E16" s="27"/>
      <c r="F16" s="27"/>
      <c r="G16" s="27"/>
      <c r="H16" s="28"/>
    </row>
    <row r="17" spans="1:10" ht="16" thickBot="1" x14ac:dyDescent="0.4">
      <c r="A17" s="118" t="s">
        <v>63</v>
      </c>
      <c r="B17" s="119"/>
      <c r="C17" s="120"/>
      <c r="D17" s="27"/>
      <c r="E17" s="29"/>
      <c r="F17" s="29"/>
      <c r="G17" s="29"/>
      <c r="H17" s="11"/>
    </row>
    <row r="18" spans="1:10" ht="16" thickBot="1" x14ac:dyDescent="0.4">
      <c r="A18" s="118" t="s">
        <v>67</v>
      </c>
      <c r="B18" s="119"/>
      <c r="C18" s="120"/>
      <c r="D18" s="27"/>
      <c r="E18" s="29"/>
      <c r="F18" s="29"/>
      <c r="G18" s="29"/>
      <c r="H18" s="11"/>
    </row>
    <row r="19" spans="1:10" ht="16" thickBot="1" x14ac:dyDescent="0.4">
      <c r="A19" s="118" t="s">
        <v>64</v>
      </c>
      <c r="B19" s="119"/>
      <c r="C19" s="120"/>
      <c r="D19" s="27"/>
      <c r="E19" s="29"/>
      <c r="F19" s="29"/>
      <c r="G19" s="29"/>
      <c r="H19" s="11"/>
    </row>
    <row r="20" spans="1:10" ht="16" thickBot="1" x14ac:dyDescent="0.4">
      <c r="A20" s="112" t="s">
        <v>68</v>
      </c>
      <c r="B20" s="113"/>
      <c r="C20" s="114"/>
      <c r="D20" s="27"/>
      <c r="E20" s="29"/>
      <c r="F20" s="29"/>
      <c r="G20" s="29"/>
      <c r="H20" s="11"/>
    </row>
    <row r="21" spans="1:10" ht="15.5" x14ac:dyDescent="0.35">
      <c r="A21" s="10"/>
      <c r="B21" s="10"/>
      <c r="C21" s="10"/>
      <c r="D21" s="10"/>
      <c r="E21" s="10"/>
      <c r="F21" s="10"/>
      <c r="G21" s="10"/>
      <c r="H21" s="10"/>
    </row>
    <row r="22" spans="1:10" ht="18" x14ac:dyDescent="0.4">
      <c r="A22" s="2" t="s">
        <v>37</v>
      </c>
      <c r="C22" s="2"/>
      <c r="D22" s="8"/>
      <c r="E22" s="1"/>
      <c r="F22" s="2"/>
      <c r="H22" s="2"/>
    </row>
    <row r="23" spans="1:10" ht="18" x14ac:dyDescent="0.4">
      <c r="A23" s="1"/>
      <c r="C23" s="1"/>
      <c r="D23" s="9" t="s">
        <v>38</v>
      </c>
      <c r="E23" s="2"/>
      <c r="F23" s="1"/>
      <c r="H23" s="9"/>
    </row>
    <row r="24" spans="1:10" ht="18" x14ac:dyDescent="0.4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</row>
    <row r="27" spans="1:10" ht="18" x14ac:dyDescent="0.4">
      <c r="A27" s="1" t="s">
        <v>73</v>
      </c>
      <c r="C27" s="44"/>
      <c r="D27" s="9" t="s">
        <v>38</v>
      </c>
    </row>
  </sheetData>
  <mergeCells count="6">
    <mergeCell ref="A20:C20"/>
    <mergeCell ref="E12:G12"/>
    <mergeCell ref="A16:C16"/>
    <mergeCell ref="A17:C17"/>
    <mergeCell ref="A18:C18"/>
    <mergeCell ref="A19:C19"/>
  </mergeCells>
  <phoneticPr fontId="17" type="noConversion"/>
  <pageMargins left="0.7" right="0.7" top="0.75" bottom="0.75" header="0.3" footer="0.3"/>
  <pageSetup paperSize="9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0"/>
  <sheetViews>
    <sheetView tabSelected="1" zoomScale="70" zoomScaleNormal="70" workbookViewId="0">
      <selection activeCell="C19" sqref="C19"/>
    </sheetView>
  </sheetViews>
  <sheetFormatPr defaultColWidth="9.1796875" defaultRowHeight="18" x14ac:dyDescent="0.4"/>
  <cols>
    <col min="1" max="1" width="9.1796875" style="1"/>
    <col min="2" max="2" width="13.26953125" style="1" customWidth="1"/>
    <col min="3" max="3" width="82.54296875" style="1" customWidth="1"/>
    <col min="4" max="4" width="12.54296875" style="1" customWidth="1"/>
    <col min="5" max="5" width="11.26953125" style="1" customWidth="1"/>
    <col min="6" max="6" width="12.1796875" style="1" customWidth="1"/>
    <col min="7" max="7" width="11.1796875" style="1" customWidth="1"/>
    <col min="8" max="8" width="10.7265625" style="1" customWidth="1"/>
    <col min="9" max="9" width="17.54296875" style="1" customWidth="1"/>
    <col min="10" max="10" width="12.7265625" style="1" customWidth="1"/>
    <col min="11" max="11" width="12.1796875" style="1" customWidth="1"/>
    <col min="12" max="12" width="13.26953125" style="1" customWidth="1"/>
    <col min="13" max="13" width="13.81640625" style="1" customWidth="1"/>
    <col min="14" max="14" width="15" style="1" customWidth="1"/>
    <col min="15" max="15" width="13.1796875" style="1" customWidth="1"/>
    <col min="16" max="16" width="15.453125" style="1" customWidth="1"/>
    <col min="17" max="16384" width="9.1796875" style="1"/>
  </cols>
  <sheetData>
    <row r="1" spans="1:16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x14ac:dyDescent="0.4">
      <c r="A2" s="2"/>
      <c r="B2" s="2"/>
      <c r="C2" s="2"/>
      <c r="D2" s="4" t="s">
        <v>59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">
      <c r="A3" s="2"/>
      <c r="B3" s="2"/>
      <c r="C3" s="2"/>
      <c r="D3" s="4" t="s">
        <v>60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4">
      <c r="A5" s="2" t="s">
        <v>0</v>
      </c>
      <c r="B5" s="2"/>
      <c r="C5" s="4" t="s">
        <v>65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4">
      <c r="A6" s="2" t="s">
        <v>1</v>
      </c>
      <c r="B6" s="2"/>
      <c r="C6" s="4" t="s">
        <v>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4">
      <c r="A7" s="2" t="s">
        <v>2</v>
      </c>
      <c r="B7" s="2"/>
      <c r="C7" s="4" t="s">
        <v>109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4">
      <c r="A8" s="2" t="s">
        <v>3</v>
      </c>
      <c r="B8" s="2"/>
      <c r="C8" s="4" t="s">
        <v>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4">
      <c r="A9" s="2" t="s">
        <v>66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4">
      <c r="A11" s="2" t="s">
        <v>89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4">
      <c r="A12" s="2"/>
      <c r="B12" s="2"/>
      <c r="C12" s="2"/>
      <c r="D12" s="2"/>
      <c r="E12" s="2"/>
      <c r="F12" s="4" t="s">
        <v>5</v>
      </c>
      <c r="G12" s="2"/>
      <c r="H12" s="2"/>
      <c r="I12" s="6" t="e">
        <f>#REF!</f>
        <v>#REF!</v>
      </c>
      <c r="J12" s="4" t="s">
        <v>53</v>
      </c>
      <c r="K12" s="2"/>
      <c r="L12" s="2"/>
      <c r="M12" s="2"/>
      <c r="N12" s="2"/>
      <c r="O12" s="2"/>
      <c r="P12" s="2"/>
    </row>
    <row r="13" spans="1:16" x14ac:dyDescent="0.4">
      <c r="A13" s="2"/>
      <c r="B13" s="2"/>
      <c r="C13" s="2"/>
      <c r="D13" s="2"/>
      <c r="E13" s="2"/>
      <c r="F13" s="4" t="s">
        <v>88</v>
      </c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8.5" thickBot="1" x14ac:dyDescent="0.4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4">
      <c r="A16" s="47"/>
      <c r="B16" s="48"/>
      <c r="C16" s="48"/>
      <c r="D16" s="48"/>
      <c r="E16" s="48"/>
      <c r="F16" s="49"/>
      <c r="G16" s="50" t="s">
        <v>6</v>
      </c>
      <c r="H16" s="51"/>
      <c r="I16" s="51" t="s">
        <v>7</v>
      </c>
      <c r="J16" s="51"/>
      <c r="K16" s="52"/>
      <c r="L16" s="66"/>
      <c r="M16" s="72" t="s">
        <v>8</v>
      </c>
      <c r="N16" s="67" t="s">
        <v>9</v>
      </c>
      <c r="O16" s="67" t="s">
        <v>10</v>
      </c>
      <c r="P16" s="68"/>
    </row>
    <row r="17" spans="1:17" x14ac:dyDescent="0.4">
      <c r="A17" s="53"/>
      <c r="B17" s="54"/>
      <c r="C17" s="54" t="s">
        <v>11</v>
      </c>
      <c r="D17" s="54"/>
      <c r="E17" s="54"/>
      <c r="F17" s="55" t="s">
        <v>12</v>
      </c>
      <c r="G17" s="55" t="s">
        <v>13</v>
      </c>
      <c r="H17" s="55" t="s">
        <v>13</v>
      </c>
      <c r="I17" s="55" t="s">
        <v>50</v>
      </c>
      <c r="J17" s="55" t="s">
        <v>14</v>
      </c>
      <c r="K17" s="55" t="s">
        <v>15</v>
      </c>
      <c r="L17" s="69" t="s">
        <v>16</v>
      </c>
      <c r="M17" s="73" t="s">
        <v>13</v>
      </c>
      <c r="N17" s="55" t="s">
        <v>50</v>
      </c>
      <c r="O17" s="55" t="s">
        <v>14</v>
      </c>
      <c r="P17" s="56" t="s">
        <v>17</v>
      </c>
    </row>
    <row r="18" spans="1:17" x14ac:dyDescent="0.4">
      <c r="A18" s="53" t="s">
        <v>18</v>
      </c>
      <c r="B18" s="54" t="s">
        <v>19</v>
      </c>
      <c r="C18" s="54" t="s">
        <v>20</v>
      </c>
      <c r="D18" s="54" t="s">
        <v>21</v>
      </c>
      <c r="E18" s="54" t="s">
        <v>22</v>
      </c>
      <c r="F18" s="54" t="s">
        <v>23</v>
      </c>
      <c r="G18" s="54" t="s">
        <v>24</v>
      </c>
      <c r="H18" s="54" t="s">
        <v>25</v>
      </c>
      <c r="I18" s="54" t="s">
        <v>51</v>
      </c>
      <c r="J18" s="54" t="s">
        <v>51</v>
      </c>
      <c r="K18" s="54" t="s">
        <v>51</v>
      </c>
      <c r="L18" s="70" t="s">
        <v>26</v>
      </c>
      <c r="M18" s="53" t="s">
        <v>25</v>
      </c>
      <c r="N18" s="54" t="s">
        <v>51</v>
      </c>
      <c r="O18" s="54" t="s">
        <v>51</v>
      </c>
      <c r="P18" s="57" t="s">
        <v>51</v>
      </c>
    </row>
    <row r="19" spans="1:17" x14ac:dyDescent="0.4">
      <c r="A19" s="53"/>
      <c r="B19" s="54"/>
      <c r="C19" s="54"/>
      <c r="D19" s="54"/>
      <c r="E19" s="54"/>
      <c r="F19" s="54" t="s">
        <v>26</v>
      </c>
      <c r="G19" s="54" t="s">
        <v>27</v>
      </c>
      <c r="H19" s="54" t="s">
        <v>51</v>
      </c>
      <c r="I19" s="54"/>
      <c r="J19" s="54"/>
      <c r="K19" s="54"/>
      <c r="L19" s="70"/>
      <c r="M19" s="53" t="s">
        <v>51</v>
      </c>
      <c r="N19" s="54"/>
      <c r="O19" s="54"/>
      <c r="P19" s="57"/>
    </row>
    <row r="20" spans="1:17" ht="18.5" thickBot="1" x14ac:dyDescent="0.45">
      <c r="A20" s="58"/>
      <c r="B20" s="59"/>
      <c r="C20" s="59"/>
      <c r="D20" s="59"/>
      <c r="E20" s="59"/>
      <c r="F20" s="59"/>
      <c r="G20" s="59" t="s">
        <v>52</v>
      </c>
      <c r="H20" s="59"/>
      <c r="I20" s="59"/>
      <c r="J20" s="59"/>
      <c r="K20" s="59"/>
      <c r="L20" s="71"/>
      <c r="M20" s="58"/>
      <c r="N20" s="59"/>
      <c r="O20" s="59"/>
      <c r="P20" s="60"/>
    </row>
    <row r="21" spans="1:17" ht="18.5" thickBot="1" x14ac:dyDescent="0.45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8"/>
    </row>
    <row r="22" spans="1:17" ht="27" customHeight="1" x14ac:dyDescent="0.4">
      <c r="A22" s="99">
        <v>1</v>
      </c>
      <c r="B22" s="76"/>
      <c r="C22" s="100" t="s">
        <v>93</v>
      </c>
      <c r="D22" s="101"/>
      <c r="E22" s="102"/>
      <c r="F22" s="76"/>
      <c r="G22" s="103"/>
      <c r="H22" s="103"/>
      <c r="I22" s="103"/>
      <c r="J22" s="103"/>
      <c r="K22" s="103"/>
      <c r="L22" s="76"/>
      <c r="M22" s="103"/>
      <c r="N22" s="103"/>
      <c r="O22" s="103"/>
      <c r="P22" s="104"/>
    </row>
    <row r="23" spans="1:17" ht="24" customHeight="1" x14ac:dyDescent="0.4">
      <c r="A23" s="80" t="s">
        <v>74</v>
      </c>
      <c r="B23" s="77"/>
      <c r="C23" s="81" t="s">
        <v>110</v>
      </c>
      <c r="D23" s="82" t="s">
        <v>29</v>
      </c>
      <c r="E23" s="83">
        <v>579</v>
      </c>
      <c r="F23" s="77"/>
      <c r="G23" s="78"/>
      <c r="H23" s="78"/>
      <c r="I23" s="78"/>
      <c r="J23" s="78"/>
      <c r="K23" s="78"/>
      <c r="L23" s="77"/>
      <c r="M23" s="78"/>
      <c r="N23" s="78"/>
      <c r="O23" s="78"/>
      <c r="P23" s="79"/>
    </row>
    <row r="24" spans="1:17" ht="56.25" customHeight="1" x14ac:dyDescent="0.4">
      <c r="A24" s="80" t="s">
        <v>75</v>
      </c>
      <c r="B24" s="77"/>
      <c r="C24" s="81" t="s">
        <v>94</v>
      </c>
      <c r="D24" s="82" t="s">
        <v>29</v>
      </c>
      <c r="E24" s="83">
        <v>579</v>
      </c>
      <c r="F24" s="77"/>
      <c r="G24" s="78"/>
      <c r="H24" s="78"/>
      <c r="I24" s="78"/>
      <c r="J24" s="78"/>
      <c r="K24" s="78"/>
      <c r="L24" s="77"/>
      <c r="M24" s="78"/>
      <c r="N24" s="78"/>
      <c r="O24" s="78"/>
      <c r="P24" s="79"/>
    </row>
    <row r="25" spans="1:17" ht="60" customHeight="1" x14ac:dyDescent="0.4">
      <c r="A25" s="80" t="s">
        <v>76</v>
      </c>
      <c r="B25" s="77"/>
      <c r="C25" s="81" t="s">
        <v>101</v>
      </c>
      <c r="D25" s="82" t="s">
        <v>35</v>
      </c>
      <c r="E25" s="83">
        <v>143</v>
      </c>
      <c r="F25" s="77"/>
      <c r="G25" s="78"/>
      <c r="H25" s="78"/>
      <c r="I25" s="78"/>
      <c r="J25" s="78"/>
      <c r="K25" s="78"/>
      <c r="L25" s="77"/>
      <c r="M25" s="78"/>
      <c r="N25" s="78"/>
      <c r="O25" s="78"/>
      <c r="P25" s="79"/>
    </row>
    <row r="26" spans="1:17" ht="67.5" customHeight="1" x14ac:dyDescent="0.4">
      <c r="A26" s="80" t="s">
        <v>77</v>
      </c>
      <c r="B26" s="77"/>
      <c r="C26" s="105" t="s">
        <v>102</v>
      </c>
      <c r="D26" s="82" t="s">
        <v>35</v>
      </c>
      <c r="E26" s="83">
        <v>143</v>
      </c>
      <c r="F26" s="77"/>
      <c r="G26" s="78"/>
      <c r="H26" s="78"/>
      <c r="I26" s="78"/>
      <c r="J26" s="78"/>
      <c r="K26" s="78"/>
      <c r="L26" s="77"/>
      <c r="M26" s="78"/>
      <c r="N26" s="78"/>
      <c r="O26" s="78"/>
      <c r="P26" s="79"/>
      <c r="Q26" s="94"/>
    </row>
    <row r="27" spans="1:17" ht="84.75" customHeight="1" x14ac:dyDescent="0.4">
      <c r="A27" s="80" t="s">
        <v>78</v>
      </c>
      <c r="B27" s="77"/>
      <c r="C27" s="105" t="s">
        <v>103</v>
      </c>
      <c r="D27" s="82" t="s">
        <v>29</v>
      </c>
      <c r="E27" s="83">
        <v>288</v>
      </c>
      <c r="F27" s="77"/>
      <c r="G27" s="78"/>
      <c r="H27" s="78"/>
      <c r="I27" s="78"/>
      <c r="J27" s="78"/>
      <c r="K27" s="78"/>
      <c r="L27" s="77"/>
      <c r="M27" s="78"/>
      <c r="N27" s="78"/>
      <c r="O27" s="78"/>
      <c r="P27" s="79"/>
      <c r="Q27" s="94"/>
    </row>
    <row r="28" spans="1:17" ht="69.75" customHeight="1" x14ac:dyDescent="0.4">
      <c r="A28" s="80" t="s">
        <v>79</v>
      </c>
      <c r="B28" s="77"/>
      <c r="C28" s="105" t="s">
        <v>104</v>
      </c>
      <c r="D28" s="82" t="s">
        <v>35</v>
      </c>
      <c r="E28" s="83">
        <v>572</v>
      </c>
      <c r="F28" s="77"/>
      <c r="G28" s="78"/>
      <c r="H28" s="78"/>
      <c r="I28" s="78"/>
      <c r="J28" s="78"/>
      <c r="K28" s="78"/>
      <c r="L28" s="77"/>
      <c r="M28" s="78"/>
      <c r="N28" s="78"/>
      <c r="O28" s="78"/>
      <c r="P28" s="79"/>
      <c r="Q28" s="94"/>
    </row>
    <row r="29" spans="1:17" ht="78.75" customHeight="1" x14ac:dyDescent="0.4">
      <c r="A29" s="80" t="s">
        <v>80</v>
      </c>
      <c r="B29" s="77"/>
      <c r="C29" s="81" t="s">
        <v>105</v>
      </c>
      <c r="D29" s="82" t="s">
        <v>29</v>
      </c>
      <c r="E29" s="83">
        <v>686</v>
      </c>
      <c r="F29" s="77"/>
      <c r="G29" s="78"/>
      <c r="H29" s="78"/>
      <c r="I29" s="78"/>
      <c r="J29" s="78"/>
      <c r="K29" s="78"/>
      <c r="L29" s="77"/>
      <c r="M29" s="78"/>
      <c r="N29" s="78"/>
      <c r="O29" s="78"/>
      <c r="P29" s="79"/>
    </row>
    <row r="30" spans="1:17" ht="84" customHeight="1" x14ac:dyDescent="0.4">
      <c r="A30" s="80" t="s">
        <v>84</v>
      </c>
      <c r="B30" s="77"/>
      <c r="C30" s="81" t="s">
        <v>106</v>
      </c>
      <c r="D30" s="82" t="s">
        <v>35</v>
      </c>
      <c r="E30" s="83">
        <v>572</v>
      </c>
      <c r="F30" s="77"/>
      <c r="G30" s="78"/>
      <c r="H30" s="78"/>
      <c r="I30" s="78"/>
      <c r="J30" s="78"/>
      <c r="K30" s="78"/>
      <c r="L30" s="77"/>
      <c r="M30" s="78"/>
      <c r="N30" s="78"/>
      <c r="O30" s="78"/>
      <c r="P30" s="79"/>
    </row>
    <row r="31" spans="1:17" ht="60.75" customHeight="1" x14ac:dyDescent="0.4">
      <c r="A31" s="80" t="s">
        <v>85</v>
      </c>
      <c r="B31" s="77"/>
      <c r="C31" s="105" t="s">
        <v>108</v>
      </c>
      <c r="D31" s="82" t="s">
        <v>29</v>
      </c>
      <c r="E31" s="83">
        <v>693</v>
      </c>
      <c r="F31" s="77"/>
      <c r="G31" s="78"/>
      <c r="H31" s="78"/>
      <c r="I31" s="78"/>
      <c r="J31" s="78"/>
      <c r="K31" s="78"/>
      <c r="L31" s="77"/>
      <c r="M31" s="78"/>
      <c r="N31" s="78"/>
      <c r="O31" s="78"/>
      <c r="P31" s="79"/>
    </row>
    <row r="32" spans="1:17" ht="21.75" customHeight="1" x14ac:dyDescent="0.4">
      <c r="A32" s="80" t="s">
        <v>86</v>
      </c>
      <c r="B32" s="77"/>
      <c r="C32" s="105" t="s">
        <v>95</v>
      </c>
      <c r="D32" s="82" t="s">
        <v>29</v>
      </c>
      <c r="E32" s="83">
        <v>579</v>
      </c>
      <c r="F32" s="77"/>
      <c r="G32" s="78"/>
      <c r="H32" s="78"/>
      <c r="I32" s="78"/>
      <c r="J32" s="78"/>
      <c r="K32" s="78"/>
      <c r="L32" s="77"/>
      <c r="M32" s="78"/>
      <c r="N32" s="78"/>
      <c r="O32" s="78"/>
      <c r="P32" s="79"/>
    </row>
    <row r="33" spans="1:16" ht="42.75" customHeight="1" x14ac:dyDescent="0.45">
      <c r="A33" s="80" t="s">
        <v>96</v>
      </c>
      <c r="B33" s="95"/>
      <c r="C33" s="105" t="s">
        <v>107</v>
      </c>
      <c r="D33" s="82" t="s">
        <v>29</v>
      </c>
      <c r="E33" s="83">
        <v>579</v>
      </c>
      <c r="F33" s="77"/>
      <c r="G33" s="78"/>
      <c r="H33" s="78"/>
      <c r="I33" s="78"/>
      <c r="J33" s="78"/>
      <c r="K33" s="78"/>
      <c r="L33" s="77"/>
      <c r="M33" s="78"/>
      <c r="N33" s="78"/>
      <c r="O33" s="78"/>
      <c r="P33" s="79"/>
    </row>
    <row r="34" spans="1:16" ht="18.75" customHeight="1" x14ac:dyDescent="0.4">
      <c r="A34" s="80" t="s">
        <v>97</v>
      </c>
      <c r="B34" s="84"/>
      <c r="C34" s="81" t="s">
        <v>98</v>
      </c>
      <c r="D34" s="82" t="s">
        <v>87</v>
      </c>
      <c r="E34" s="83">
        <v>1</v>
      </c>
      <c r="F34" s="77"/>
      <c r="G34" s="78"/>
      <c r="H34" s="78"/>
      <c r="I34" s="78"/>
      <c r="J34" s="78"/>
      <c r="K34" s="78"/>
      <c r="L34" s="77"/>
      <c r="M34" s="78"/>
      <c r="N34" s="78"/>
      <c r="O34" s="78"/>
      <c r="P34" s="79"/>
    </row>
    <row r="35" spans="1:16" ht="21" customHeight="1" thickBot="1" x14ac:dyDescent="0.45">
      <c r="A35" s="106" t="s">
        <v>100</v>
      </c>
      <c r="B35" s="107"/>
      <c r="C35" s="108" t="s">
        <v>99</v>
      </c>
      <c r="D35" s="109" t="s">
        <v>87</v>
      </c>
      <c r="E35" s="110">
        <v>1</v>
      </c>
      <c r="F35" s="86"/>
      <c r="G35" s="90"/>
      <c r="H35" s="90"/>
      <c r="I35" s="90"/>
      <c r="J35" s="90"/>
      <c r="K35" s="90"/>
      <c r="L35" s="86"/>
      <c r="M35" s="90"/>
      <c r="N35" s="90"/>
      <c r="O35" s="90"/>
      <c r="P35" s="111"/>
    </row>
    <row r="36" spans="1:16" ht="27" customHeight="1" thickBot="1" x14ac:dyDescent="0.45">
      <c r="A36" s="85"/>
      <c r="B36" s="86"/>
      <c r="C36" s="87" t="s">
        <v>82</v>
      </c>
      <c r="D36" s="88"/>
      <c r="E36" s="89"/>
      <c r="F36" s="86"/>
      <c r="G36" s="90"/>
      <c r="H36" s="90"/>
      <c r="I36" s="91"/>
      <c r="J36" s="91"/>
      <c r="K36" s="91"/>
      <c r="L36" s="91"/>
      <c r="M36" s="92"/>
      <c r="N36" s="92"/>
      <c r="O36" s="92"/>
      <c r="P36" s="93"/>
    </row>
    <row r="37" spans="1:16" x14ac:dyDescent="0.4">
      <c r="A37" s="2"/>
      <c r="B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4">
      <c r="A38" s="2"/>
      <c r="B38" s="2"/>
      <c r="C38" s="2" t="s">
        <v>37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4">
      <c r="A39" s="2"/>
      <c r="B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4">
      <c r="A40" s="2"/>
      <c r="B40" s="2"/>
      <c r="C40" s="1" t="s">
        <v>62</v>
      </c>
      <c r="H40" s="2"/>
      <c r="I40" s="2"/>
      <c r="J40" s="2"/>
      <c r="K40" s="2"/>
      <c r="L40" s="2"/>
      <c r="M40" s="2"/>
      <c r="N40" s="2"/>
      <c r="O40" s="2"/>
      <c r="P40" s="2"/>
    </row>
  </sheetData>
  <phoneticPr fontId="17" type="noConversion"/>
  <conditionalFormatting sqref="C26:C28">
    <cfRule type="expression" dxfId="1" priority="4" stopIfTrue="1">
      <formula>"#REF!"</formula>
    </cfRule>
  </conditionalFormatting>
  <conditionalFormatting sqref="C31:C33">
    <cfRule type="expression" dxfId="0" priority="1" stopIfTrue="1">
      <formula>"#REF!"</formula>
    </cfRule>
  </conditionalFormatting>
  <hyperlinks>
    <hyperlink ref="G16" r:id="rId1" display="\\\\\\vienības" xr:uid="{00000000-0004-0000-0200-000000000000}"/>
  </hyperlinks>
  <pageMargins left="0.7" right="0.7" top="0.75" bottom="0.75" header="0.3" footer="0.3"/>
  <pageSetup paperSize="9" scale="54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Koptāme</vt:lpstr>
      <vt:lpstr>Kopsavilkums</vt:lpstr>
      <vt:lpstr>Darbu apjomi</vt:lpstr>
    </vt:vector>
  </TitlesOfParts>
  <Company>Buvradis 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Lasmanis</dc:creator>
  <cp:lastModifiedBy>Dace Endele</cp:lastModifiedBy>
  <cp:lastPrinted>2011-04-27T07:15:53Z</cp:lastPrinted>
  <dcterms:created xsi:type="dcterms:W3CDTF">2011-03-21T01:56:01Z</dcterms:created>
  <dcterms:modified xsi:type="dcterms:W3CDTF">2025-05-27T05:41:34Z</dcterms:modified>
</cp:coreProperties>
</file>